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7755" activeTab="1"/>
  </bookViews>
  <sheets>
    <sheet name="Főösszesítő" sheetId="4" r:id="rId1"/>
    <sheet name="Munkanem összesítő" sheetId="1" r:id="rId2"/>
    <sheet name="Tételes költségek" sheetId="3" r:id="rId3"/>
  </sheets>
  <calcPr calcId="152511"/>
</workbook>
</file>

<file path=xl/calcChain.xml><?xml version="1.0" encoding="utf-8"?>
<calcChain xmlns="http://schemas.openxmlformats.org/spreadsheetml/2006/main">
  <c r="F10" i="3" l="1"/>
  <c r="F8" i="3"/>
  <c r="F6" i="3"/>
  <c r="F4" i="3"/>
  <c r="F2" i="3"/>
  <c r="F12" i="3" l="1"/>
  <c r="B7" i="1" s="1"/>
  <c r="B8" i="1" s="1"/>
  <c r="B9" i="1" l="1"/>
  <c r="B10" i="1" s="1"/>
  <c r="D13" i="4"/>
  <c r="D14" i="4" s="1"/>
  <c r="D15" i="4" s="1"/>
  <c r="D16" i="4" s="1"/>
  <c r="D17" i="4" s="1"/>
  <c r="D18" i="4" s="1"/>
</calcChain>
</file>

<file path=xl/sharedStrings.xml><?xml version="1.0" encoding="utf-8"?>
<sst xmlns="http://schemas.openxmlformats.org/spreadsheetml/2006/main" count="49" uniqueCount="44">
  <si>
    <t>db</t>
  </si>
  <si>
    <t>Megnevezés</t>
  </si>
  <si>
    <t>mennyiség</t>
  </si>
  <si>
    <t>mennyiségi egység</t>
  </si>
  <si>
    <t>nettó egységár</t>
  </si>
  <si>
    <t>Elszámolni kívánt nettó kiadás</t>
  </si>
  <si>
    <t>Polikristályos smart napelem modul</t>
  </si>
  <si>
    <t>Solar Edge inverter</t>
  </si>
  <si>
    <t>Alumínium rögzítő szerkezet</t>
  </si>
  <si>
    <t>villanyszerelés szett</t>
  </si>
  <si>
    <t>rendszer szerelése</t>
  </si>
  <si>
    <t>aláírás</t>
  </si>
  <si>
    <t>1.</t>
  </si>
  <si>
    <t>2.</t>
  </si>
  <si>
    <t>3.</t>
  </si>
  <si>
    <t>4.</t>
  </si>
  <si>
    <t>5.</t>
  </si>
  <si>
    <t xml:space="preserve">75. Munkanem összesen: </t>
  </si>
  <si>
    <t>7099 Felsőnyék, Béke u. 2.</t>
  </si>
  <si>
    <t>66 hrsz</t>
  </si>
  <si>
    <t>Felsőnyékért Közalapítvány</t>
  </si>
  <si>
    <t>7099 Felsőnyék, Kossuth utca 57.</t>
  </si>
  <si>
    <t xml:space="preserve">                                       </t>
  </si>
  <si>
    <t>Költségvetési főösszesítő</t>
  </si>
  <si>
    <t>Vállalási ár</t>
  </si>
  <si>
    <t>1./ Építési munkák</t>
  </si>
  <si>
    <t>1. Építmény közvetlen költsége</t>
  </si>
  <si>
    <t>1.1 Közvetlen önköltség összesen</t>
  </si>
  <si>
    <t>2.1 ÁFA vetítési alap</t>
  </si>
  <si>
    <t>2.2 Áfa</t>
  </si>
  <si>
    <t>3.  A munka ára</t>
  </si>
  <si>
    <t>Kelt: ……………………….</t>
  </si>
  <si>
    <t>……………………..……..</t>
  </si>
  <si>
    <t>Aláírás</t>
  </si>
  <si>
    <t xml:space="preserve">A munka leírása:  Felsőnyéki orvosi rendelő napelem telepítése              </t>
  </si>
  <si>
    <t xml:space="preserve">KÖLTSÉGVETÉSI ÖSSZESÍTŐ </t>
  </si>
  <si>
    <t>Munkanem</t>
  </si>
  <si>
    <t>nettó összeg</t>
  </si>
  <si>
    <t>Nettó összeg:</t>
  </si>
  <si>
    <t>Áfa 27 %</t>
  </si>
  <si>
    <t>Bruttó összeg:</t>
  </si>
  <si>
    <t>Kelt: ………………………………..</t>
  </si>
  <si>
    <t>…………………….</t>
  </si>
  <si>
    <t>75. Megújuló energiahasznosító berendezések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</si>
</sst>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2"/>
      <color indexed="8"/>
      <name val="Times New Roman"/>
      <family val="1"/>
      <charset val="238"/>
    </font>
    <font>
      <sz val="14"/>
      <color indexed="8"/>
      <name val="Times New Roman"/>
      <family val="1"/>
      <charset val="238"/>
    </font>
    <font>
      <sz val="16"/>
      <color indexed="8"/>
      <name val="Times New Roman"/>
      <family val="1"/>
      <charset val="238"/>
    </font>
    <font>
      <sz val="16"/>
      <color indexed="8"/>
      <name val="Calibri"/>
      <family val="2"/>
      <charset val="238"/>
    </font>
    <font>
      <b/>
      <sz val="12"/>
      <color indexed="8"/>
      <name val="Times New Roman"/>
      <family val="1"/>
      <charset val="238"/>
    </font>
    <font>
      <sz val="12"/>
      <name val="Times New Roman"/>
      <family val="1"/>
      <charset val="238"/>
    </font>
    <font>
      <sz val="14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1"/>
      <color indexed="8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1">
    <xf numFmtId="0" fontId="0" fillId="0" borderId="0" xfId="0"/>
    <xf numFmtId="3" fontId="0" fillId="0" borderId="0" xfId="0" applyNumberFormat="1"/>
    <xf numFmtId="0" fontId="0" fillId="0" borderId="0" xfId="0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  <xf numFmtId="0" fontId="0" fillId="0" borderId="0" xfId="0" applyAlignment="1"/>
    <xf numFmtId="3" fontId="1" fillId="0" borderId="0" xfId="0" applyNumberFormat="1" applyFont="1" applyAlignment="1">
      <alignment horizontal="center" wrapText="1"/>
    </xf>
    <xf numFmtId="0" fontId="0" fillId="0" borderId="4" xfId="0" applyBorder="1"/>
    <xf numFmtId="0" fontId="1" fillId="0" borderId="4" xfId="0" applyFont="1" applyBorder="1" applyAlignment="1"/>
    <xf numFmtId="3" fontId="0" fillId="0" borderId="4" xfId="0" applyNumberFormat="1" applyBorder="1"/>
    <xf numFmtId="0" fontId="3" fillId="0" borderId="0" xfId="2" applyFont="1" applyAlignment="1">
      <alignment vertical="top"/>
    </xf>
    <xf numFmtId="3" fontId="3" fillId="0" borderId="0" xfId="2" applyNumberFormat="1" applyFont="1" applyAlignment="1">
      <alignment vertical="top"/>
    </xf>
    <xf numFmtId="3" fontId="4" fillId="0" borderId="0" xfId="0" applyNumberFormat="1" applyFont="1" applyAlignment="1">
      <alignment horizontal="left"/>
    </xf>
    <xf numFmtId="0" fontId="2" fillId="0" borderId="0" xfId="2"/>
    <xf numFmtId="3" fontId="2" fillId="0" borderId="0" xfId="2" applyNumberFormat="1"/>
    <xf numFmtId="0" fontId="5" fillId="0" borderId="0" xfId="2" applyFont="1" applyAlignment="1">
      <alignment horizontal="center" vertical="top"/>
    </xf>
    <xf numFmtId="0" fontId="6" fillId="0" borderId="0" xfId="2" applyFont="1" applyAlignment="1">
      <alignment horizontal="center" vertical="top"/>
    </xf>
    <xf numFmtId="0" fontId="3" fillId="0" borderId="0" xfId="2" applyFont="1" applyAlignment="1">
      <alignment horizontal="center" vertical="top"/>
    </xf>
    <xf numFmtId="0" fontId="2" fillId="0" borderId="0" xfId="2" applyAlignment="1">
      <alignment horizontal="center" vertical="top"/>
    </xf>
    <xf numFmtId="3" fontId="2" fillId="0" borderId="0" xfId="2" applyNumberFormat="1" applyAlignment="1">
      <alignment horizontal="center" vertical="top"/>
    </xf>
    <xf numFmtId="0" fontId="3" fillId="0" borderId="4" xfId="2" applyFont="1" applyBorder="1" applyAlignment="1">
      <alignment vertical="center"/>
    </xf>
    <xf numFmtId="0" fontId="3" fillId="0" borderId="4" xfId="2" applyFont="1" applyBorder="1" applyAlignment="1">
      <alignment horizontal="right" vertical="center"/>
    </xf>
    <xf numFmtId="3" fontId="3" fillId="0" borderId="4" xfId="2" applyNumberFormat="1" applyFont="1" applyBorder="1" applyAlignment="1">
      <alignment horizontal="right" vertical="center"/>
    </xf>
    <xf numFmtId="0" fontId="3" fillId="0" borderId="2" xfId="2" applyFont="1" applyBorder="1" applyAlignment="1">
      <alignment vertical="center"/>
    </xf>
    <xf numFmtId="0" fontId="3" fillId="0" borderId="2" xfId="2" applyFont="1" applyBorder="1" applyAlignment="1">
      <alignment horizontal="right" vertical="center"/>
    </xf>
    <xf numFmtId="3" fontId="3" fillId="0" borderId="2" xfId="2" applyNumberFormat="1" applyFont="1" applyBorder="1" applyAlignment="1">
      <alignment horizontal="right" vertical="center"/>
    </xf>
    <xf numFmtId="0" fontId="3" fillId="0" borderId="5" xfId="2" applyFont="1" applyBorder="1" applyAlignment="1">
      <alignment vertical="center"/>
    </xf>
    <xf numFmtId="3" fontId="3" fillId="0" borderId="5" xfId="2" applyNumberFormat="1" applyFont="1" applyBorder="1" applyAlignment="1">
      <alignment vertical="center"/>
    </xf>
    <xf numFmtId="3" fontId="3" fillId="0" borderId="2" xfId="2" applyNumberFormat="1" applyFont="1" applyBorder="1" applyAlignment="1">
      <alignment vertical="center"/>
    </xf>
    <xf numFmtId="0" fontId="3" fillId="0" borderId="0" xfId="2" applyFont="1" applyAlignment="1">
      <alignment vertical="center"/>
    </xf>
    <xf numFmtId="3" fontId="7" fillId="0" borderId="3" xfId="2" applyNumberFormat="1" applyFont="1" applyBorder="1" applyAlignment="1">
      <alignment vertical="center"/>
    </xf>
    <xf numFmtId="10" fontId="3" fillId="0" borderId="2" xfId="2" applyNumberFormat="1" applyFont="1" applyBorder="1" applyAlignment="1">
      <alignment vertical="center"/>
    </xf>
    <xf numFmtId="3" fontId="7" fillId="0" borderId="4" xfId="2" applyNumberFormat="1" applyFont="1" applyBorder="1" applyAlignment="1">
      <alignment vertical="center"/>
    </xf>
    <xf numFmtId="0" fontId="3" fillId="0" borderId="0" xfId="2" applyFont="1" applyBorder="1" applyAlignment="1">
      <alignment vertical="top"/>
    </xf>
    <xf numFmtId="0" fontId="3" fillId="0" borderId="0" xfId="2" applyFont="1" applyAlignment="1">
      <alignment horizontal="left" vertical="top"/>
    </xf>
    <xf numFmtId="0" fontId="3" fillId="0" borderId="0" xfId="2" applyFont="1" applyAlignment="1">
      <alignment horizontal="center" vertical="top"/>
    </xf>
    <xf numFmtId="0" fontId="8" fillId="0" borderId="0" xfId="0" applyFont="1" applyAlignment="1">
      <alignment vertical="top"/>
    </xf>
    <xf numFmtId="0" fontId="9" fillId="0" borderId="0" xfId="0" applyFont="1" applyAlignment="1">
      <alignment horizontal="center" vertical="top"/>
    </xf>
    <xf numFmtId="3" fontId="4" fillId="0" borderId="0" xfId="0" applyNumberFormat="1" applyFont="1" applyAlignment="1">
      <alignment horizontal="center"/>
    </xf>
    <xf numFmtId="0" fontId="10" fillId="0" borderId="0" xfId="0" applyFont="1"/>
    <xf numFmtId="3" fontId="10" fillId="0" borderId="0" xfId="0" applyNumberFormat="1" applyFont="1"/>
    <xf numFmtId="0" fontId="3" fillId="0" borderId="1" xfId="0" applyFont="1" applyBorder="1" applyAlignment="1">
      <alignment horizontal="center"/>
    </xf>
    <xf numFmtId="3" fontId="3" fillId="0" borderId="1" xfId="0" applyNumberFormat="1" applyFont="1" applyBorder="1" applyAlignment="1">
      <alignment horizontal="right"/>
    </xf>
    <xf numFmtId="0" fontId="10" fillId="0" borderId="3" xfId="0" applyFont="1" applyBorder="1"/>
    <xf numFmtId="3" fontId="11" fillId="0" borderId="3" xfId="0" applyNumberFormat="1" applyFont="1" applyBorder="1"/>
    <xf numFmtId="0" fontId="12" fillId="0" borderId="0" xfId="0" applyFont="1" applyAlignment="1">
      <alignment horizontal="right"/>
    </xf>
    <xf numFmtId="0" fontId="10" fillId="0" borderId="2" xfId="0" applyFont="1" applyBorder="1"/>
    <xf numFmtId="3" fontId="11" fillId="0" borderId="2" xfId="0" applyNumberFormat="1" applyFont="1" applyBorder="1"/>
    <xf numFmtId="0" fontId="10" fillId="0" borderId="0" xfId="0" applyFont="1" applyFill="1" applyBorder="1" applyAlignment="1">
      <alignment horizontal="center"/>
    </xf>
    <xf numFmtId="0" fontId="10" fillId="0" borderId="0" xfId="0" applyFont="1" applyAlignment="1">
      <alignment horizontal="left"/>
    </xf>
    <xf numFmtId="3" fontId="10" fillId="0" borderId="0" xfId="0" applyNumberFormat="1" applyFont="1" applyAlignment="1">
      <alignment horizontal="center"/>
    </xf>
  </cellXfs>
  <cellStyles count="3">
    <cellStyle name="_x000d__x000a_JournalTemplate=C:\COMFO\CTALK\JOURSTD.TPL_x000d__x000a_LbStateAddress=3 3 0 251 1 89 2 311_x000d__x000a_LbStateJou" xfId="1"/>
    <cellStyle name="Normál" xfId="0" builtinId="0"/>
    <cellStyle name="Normál_TERC mintára költségvetés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"/>
  <sheetViews>
    <sheetView workbookViewId="0">
      <selection activeCell="D16" sqref="D16"/>
    </sheetView>
  </sheetViews>
  <sheetFormatPr defaultRowHeight="15" x14ac:dyDescent="0.25"/>
  <cols>
    <col min="1" max="1" width="36.42578125" customWidth="1"/>
    <col min="2" max="2" width="10.7109375" customWidth="1"/>
    <col min="3" max="3" width="15.7109375" customWidth="1"/>
    <col min="4" max="4" width="18.7109375" customWidth="1"/>
  </cols>
  <sheetData>
    <row r="1" spans="1:4" ht="15.75" x14ac:dyDescent="0.25">
      <c r="A1" s="10" t="s">
        <v>20</v>
      </c>
      <c r="B1" s="10"/>
      <c r="C1" s="10"/>
      <c r="D1" s="11"/>
    </row>
    <row r="2" spans="1:4" ht="15.75" x14ac:dyDescent="0.25">
      <c r="A2" s="10" t="s">
        <v>21</v>
      </c>
      <c r="B2" s="10"/>
      <c r="C2" s="10"/>
      <c r="D2" s="11"/>
    </row>
    <row r="3" spans="1:4" ht="15.75" x14ac:dyDescent="0.25">
      <c r="A3" s="10"/>
      <c r="B3" s="10"/>
      <c r="C3" s="10"/>
      <c r="D3" s="11"/>
    </row>
    <row r="4" spans="1:4" ht="15.75" x14ac:dyDescent="0.25">
      <c r="A4" s="10" t="s">
        <v>22</v>
      </c>
      <c r="B4" s="10"/>
      <c r="C4" s="10"/>
      <c r="D4" s="11"/>
    </row>
    <row r="5" spans="1:4" ht="15.75" x14ac:dyDescent="0.25">
      <c r="A5" s="10" t="s">
        <v>34</v>
      </c>
      <c r="B5" s="10"/>
      <c r="C5" s="10"/>
      <c r="D5" s="11"/>
    </row>
    <row r="6" spans="1:4" ht="15.75" x14ac:dyDescent="0.25">
      <c r="A6" s="10" t="s">
        <v>18</v>
      </c>
      <c r="B6" s="10"/>
      <c r="C6" s="10"/>
      <c r="D6" s="11"/>
    </row>
    <row r="7" spans="1:4" ht="18.75" x14ac:dyDescent="0.3">
      <c r="A7" s="12" t="s">
        <v>19</v>
      </c>
      <c r="B7" s="12"/>
      <c r="C7" s="12"/>
      <c r="D7" s="12"/>
    </row>
    <row r="8" spans="1:4" ht="15.75" x14ac:dyDescent="0.25">
      <c r="A8" s="10"/>
      <c r="B8" s="13"/>
      <c r="C8" s="13"/>
      <c r="D8" s="14"/>
    </row>
    <row r="9" spans="1:4" ht="15.75" x14ac:dyDescent="0.25">
      <c r="A9" s="10"/>
      <c r="B9" s="10"/>
      <c r="C9" s="10"/>
      <c r="D9" s="11"/>
    </row>
    <row r="10" spans="1:4" ht="21" x14ac:dyDescent="0.25">
      <c r="A10" s="15" t="s">
        <v>23</v>
      </c>
      <c r="B10" s="16"/>
      <c r="C10" s="16"/>
      <c r="D10" s="16"/>
    </row>
    <row r="11" spans="1:4" ht="15.75" x14ac:dyDescent="0.25">
      <c r="A11" s="17"/>
      <c r="B11" s="18"/>
      <c r="C11" s="18"/>
      <c r="D11" s="19"/>
    </row>
    <row r="12" spans="1:4" ht="15.75" x14ac:dyDescent="0.25">
      <c r="A12" s="20" t="s">
        <v>1</v>
      </c>
      <c r="B12" s="20"/>
      <c r="C12" s="21"/>
      <c r="D12" s="22" t="s">
        <v>24</v>
      </c>
    </row>
    <row r="13" spans="1:4" ht="16.5" thickBot="1" x14ac:dyDescent="0.3">
      <c r="A13" s="23" t="s">
        <v>25</v>
      </c>
      <c r="B13" s="23"/>
      <c r="C13" s="24"/>
      <c r="D13" s="25">
        <f>'Munkanem összesítő'!B8</f>
        <v>0</v>
      </c>
    </row>
    <row r="14" spans="1:4" ht="16.5" thickTop="1" x14ac:dyDescent="0.25">
      <c r="A14" s="26" t="s">
        <v>26</v>
      </c>
      <c r="B14" s="26"/>
      <c r="C14" s="26"/>
      <c r="D14" s="27">
        <f>SUM(D13:D13)</f>
        <v>0</v>
      </c>
    </row>
    <row r="15" spans="1:4" ht="15.75" x14ac:dyDescent="0.25">
      <c r="A15" s="23" t="s">
        <v>27</v>
      </c>
      <c r="B15" s="23"/>
      <c r="C15" s="23"/>
      <c r="D15" s="28">
        <f>ROUND(D14,0)</f>
        <v>0</v>
      </c>
    </row>
    <row r="16" spans="1:4" ht="15.75" x14ac:dyDescent="0.25">
      <c r="A16" s="29" t="s">
        <v>28</v>
      </c>
      <c r="B16" s="29"/>
      <c r="C16" s="29"/>
      <c r="D16" s="30">
        <f>ROUND(C15+D15,0)</f>
        <v>0</v>
      </c>
    </row>
    <row r="17" spans="1:4" ht="15.75" x14ac:dyDescent="0.25">
      <c r="A17" s="23" t="s">
        <v>29</v>
      </c>
      <c r="B17" s="31">
        <v>0.27</v>
      </c>
      <c r="C17" s="23"/>
      <c r="D17" s="28">
        <f>ROUND(D16*B17,0)</f>
        <v>0</v>
      </c>
    </row>
    <row r="18" spans="1:4" ht="15.75" x14ac:dyDescent="0.25">
      <c r="A18" s="23" t="s">
        <v>30</v>
      </c>
      <c r="B18" s="23"/>
      <c r="C18" s="20"/>
      <c r="D18" s="32">
        <f>ROUND(D16+D17,0)</f>
        <v>0</v>
      </c>
    </row>
    <row r="19" spans="1:4" ht="15.75" x14ac:dyDescent="0.25">
      <c r="A19" s="10"/>
      <c r="B19" s="10"/>
      <c r="C19" s="10"/>
      <c r="D19" s="11"/>
    </row>
    <row r="20" spans="1:4" ht="15.75" x14ac:dyDescent="0.25">
      <c r="A20" s="10"/>
      <c r="B20" s="10"/>
      <c r="C20" s="10"/>
      <c r="D20" s="11"/>
    </row>
    <row r="21" spans="1:4" ht="15.75" x14ac:dyDescent="0.25">
      <c r="A21" s="10" t="s">
        <v>31</v>
      </c>
      <c r="B21" s="33"/>
      <c r="C21" s="33"/>
      <c r="D21" s="11"/>
    </row>
    <row r="22" spans="1:4" ht="15.75" x14ac:dyDescent="0.25">
      <c r="A22" s="10"/>
      <c r="B22" s="33"/>
      <c r="C22" s="33"/>
      <c r="D22" s="11"/>
    </row>
    <row r="23" spans="1:4" ht="15.75" x14ac:dyDescent="0.25">
      <c r="A23" s="10"/>
      <c r="B23" s="10"/>
      <c r="C23" s="10"/>
      <c r="D23" s="11"/>
    </row>
    <row r="24" spans="1:4" ht="15.75" x14ac:dyDescent="0.25">
      <c r="A24" s="34"/>
      <c r="B24" s="10"/>
      <c r="C24" s="10"/>
      <c r="D24" s="11"/>
    </row>
    <row r="25" spans="1:4" ht="15.75" x14ac:dyDescent="0.25">
      <c r="A25" s="34"/>
      <c r="B25" s="10"/>
      <c r="C25" s="35" t="s">
        <v>32</v>
      </c>
      <c r="D25" s="35"/>
    </row>
    <row r="26" spans="1:4" ht="15.75" x14ac:dyDescent="0.25">
      <c r="A26" s="34"/>
      <c r="B26" s="10"/>
      <c r="C26" s="35" t="s">
        <v>33</v>
      </c>
      <c r="D26" s="35"/>
    </row>
  </sheetData>
  <mergeCells count="4">
    <mergeCell ref="A7:D7"/>
    <mergeCell ref="A10:D10"/>
    <mergeCell ref="C25:D25"/>
    <mergeCell ref="C26:D2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6"/>
  <sheetViews>
    <sheetView tabSelected="1" workbookViewId="0">
      <selection activeCell="B10" sqref="B10"/>
    </sheetView>
  </sheetViews>
  <sheetFormatPr defaultRowHeight="15" x14ac:dyDescent="0.25"/>
  <cols>
    <col min="1" max="1" width="63.28515625" customWidth="1"/>
    <col min="2" max="2" width="17.7109375" customWidth="1"/>
  </cols>
  <sheetData>
    <row r="1" spans="1:2" ht="15.75" x14ac:dyDescent="0.25">
      <c r="A1" s="36"/>
      <c r="B1" s="1"/>
    </row>
    <row r="2" spans="1:2" ht="18.75" x14ac:dyDescent="0.25">
      <c r="A2" s="37" t="s">
        <v>35</v>
      </c>
      <c r="B2" s="37"/>
    </row>
    <row r="3" spans="1:2" x14ac:dyDescent="0.25">
      <c r="B3" s="1"/>
    </row>
    <row r="4" spans="1:2" ht="18.75" x14ac:dyDescent="0.3">
      <c r="A4" s="38"/>
      <c r="B4" s="38"/>
    </row>
    <row r="5" spans="1:2" x14ac:dyDescent="0.25">
      <c r="A5" s="39"/>
      <c r="B5" s="40"/>
    </row>
    <row r="6" spans="1:2" ht="15.75" x14ac:dyDescent="0.25">
      <c r="A6" s="41" t="s">
        <v>36</v>
      </c>
      <c r="B6" s="42" t="s">
        <v>37</v>
      </c>
    </row>
    <row r="7" spans="1:2" x14ac:dyDescent="0.25">
      <c r="A7" s="39" t="s">
        <v>43</v>
      </c>
      <c r="B7" s="40">
        <f>'Tételes költségek'!F12</f>
        <v>0</v>
      </c>
    </row>
    <row r="8" spans="1:2" x14ac:dyDescent="0.25">
      <c r="A8" s="43" t="s">
        <v>38</v>
      </c>
      <c r="B8" s="44">
        <f>SUM(B7:B7)</f>
        <v>0</v>
      </c>
    </row>
    <row r="9" spans="1:2" x14ac:dyDescent="0.25">
      <c r="A9" s="45" t="s">
        <v>39</v>
      </c>
      <c r="B9" s="40">
        <f>B8*0.27</f>
        <v>0</v>
      </c>
    </row>
    <row r="10" spans="1:2" x14ac:dyDescent="0.25">
      <c r="A10" s="46" t="s">
        <v>40</v>
      </c>
      <c r="B10" s="47">
        <f>SUM(B8:B9)</f>
        <v>0</v>
      </c>
    </row>
    <row r="11" spans="1:2" x14ac:dyDescent="0.25">
      <c r="A11" s="39"/>
      <c r="B11" s="40"/>
    </row>
    <row r="12" spans="1:2" x14ac:dyDescent="0.25">
      <c r="B12" s="1"/>
    </row>
    <row r="13" spans="1:2" x14ac:dyDescent="0.25">
      <c r="A13" s="39" t="s">
        <v>41</v>
      </c>
      <c r="B13" s="1"/>
    </row>
    <row r="14" spans="1:2" x14ac:dyDescent="0.25">
      <c r="A14" s="48"/>
      <c r="B14" s="40"/>
    </row>
    <row r="15" spans="1:2" x14ac:dyDescent="0.25">
      <c r="A15" s="49"/>
      <c r="B15" s="50" t="s">
        <v>42</v>
      </c>
    </row>
    <row r="16" spans="1:2" x14ac:dyDescent="0.25">
      <c r="A16" s="39"/>
      <c r="B16" s="50" t="s">
        <v>11</v>
      </c>
    </row>
  </sheetData>
  <mergeCells count="2">
    <mergeCell ref="A2:B2"/>
    <mergeCell ref="A4:B4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2"/>
  <sheetViews>
    <sheetView workbookViewId="0">
      <pane ySplit="1" topLeftCell="A2" activePane="bottomLeft" state="frozen"/>
      <selection pane="bottomLeft" activeCell="E8" sqref="E8"/>
    </sheetView>
  </sheetViews>
  <sheetFormatPr defaultRowHeight="15" x14ac:dyDescent="0.25"/>
  <cols>
    <col min="2" max="2" width="32.7109375" style="5" customWidth="1"/>
    <col min="6" max="6" width="12.5703125" style="1" customWidth="1"/>
  </cols>
  <sheetData>
    <row r="1" spans="1:6" s="2" customFormat="1" ht="29.25" customHeight="1" x14ac:dyDescent="0.25">
      <c r="B1" s="4" t="s">
        <v>1</v>
      </c>
      <c r="C1" s="3" t="s">
        <v>2</v>
      </c>
      <c r="D1" s="3" t="s">
        <v>3</v>
      </c>
      <c r="E1" s="3" t="s">
        <v>4</v>
      </c>
      <c r="F1" s="6" t="s">
        <v>5</v>
      </c>
    </row>
    <row r="2" spans="1:6" x14ac:dyDescent="0.25">
      <c r="A2" t="s">
        <v>12</v>
      </c>
      <c r="B2" s="5" t="s">
        <v>6</v>
      </c>
      <c r="C2">
        <v>16</v>
      </c>
      <c r="D2" t="s">
        <v>0</v>
      </c>
      <c r="F2" s="1">
        <f>C2*E2</f>
        <v>0</v>
      </c>
    </row>
    <row r="4" spans="1:6" x14ac:dyDescent="0.25">
      <c r="A4" t="s">
        <v>13</v>
      </c>
      <c r="B4" s="5" t="s">
        <v>7</v>
      </c>
      <c r="C4">
        <v>1</v>
      </c>
      <c r="D4" t="s">
        <v>0</v>
      </c>
      <c r="F4">
        <f>C4*E4</f>
        <v>0</v>
      </c>
    </row>
    <row r="5" spans="1:6" x14ac:dyDescent="0.25">
      <c r="F5"/>
    </row>
    <row r="6" spans="1:6" x14ac:dyDescent="0.25">
      <c r="A6" t="s">
        <v>14</v>
      </c>
      <c r="B6" s="5" t="s">
        <v>8</v>
      </c>
      <c r="C6">
        <v>1</v>
      </c>
      <c r="D6" t="s">
        <v>0</v>
      </c>
      <c r="F6">
        <f>C6*E6</f>
        <v>0</v>
      </c>
    </row>
    <row r="7" spans="1:6" x14ac:dyDescent="0.25">
      <c r="F7"/>
    </row>
    <row r="8" spans="1:6" x14ac:dyDescent="0.25">
      <c r="A8" t="s">
        <v>15</v>
      </c>
      <c r="B8" s="5" t="s">
        <v>9</v>
      </c>
      <c r="C8">
        <v>1</v>
      </c>
      <c r="D8" t="s">
        <v>0</v>
      </c>
      <c r="F8">
        <f>C8*E8</f>
        <v>0</v>
      </c>
    </row>
    <row r="9" spans="1:6" x14ac:dyDescent="0.25">
      <c r="F9"/>
    </row>
    <row r="10" spans="1:6" x14ac:dyDescent="0.25">
      <c r="A10" t="s">
        <v>16</v>
      </c>
      <c r="B10" s="5" t="s">
        <v>10</v>
      </c>
      <c r="C10">
        <v>1</v>
      </c>
      <c r="D10" t="s">
        <v>0</v>
      </c>
      <c r="F10">
        <f>C10*E10</f>
        <v>0</v>
      </c>
    </row>
    <row r="12" spans="1:6" x14ac:dyDescent="0.25">
      <c r="A12" s="7"/>
      <c r="B12" s="8" t="s">
        <v>17</v>
      </c>
      <c r="C12" s="7"/>
      <c r="D12" s="7"/>
      <c r="E12" s="7"/>
      <c r="F12" s="9">
        <f>SUM(F2:F11)</f>
        <v>0</v>
      </c>
    </row>
  </sheetData>
  <pageMargins left="0.70866141732283472" right="0.70866141732283472" top="0.74803149606299213" bottom="0.74803149606299213" header="0.31496062992125984" footer="0.31496062992125984"/>
  <pageSetup paperSize="9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Főösszesítő</vt:lpstr>
      <vt:lpstr>Munkanem összesítő</vt:lpstr>
      <vt:lpstr>Tételes költségek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2017-11-09T21:04:40Z</dcterms:modified>
</cp:coreProperties>
</file>